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\18-045 Sound System Maintenance and Repair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Sheet1!$A$1:$H$176</definedName>
  </definedNames>
  <calcPr calcId="162913" concurrentCalc="0"/>
</workbook>
</file>

<file path=xl/calcChain.xml><?xml version="1.0" encoding="utf-8"?>
<calcChain xmlns="http://schemas.openxmlformats.org/spreadsheetml/2006/main">
  <c r="G164" i="1" l="1"/>
  <c r="H153" i="1"/>
  <c r="G151" i="1"/>
  <c r="H136" i="1"/>
  <c r="G134" i="1"/>
  <c r="H119" i="1"/>
  <c r="G117" i="1"/>
  <c r="G100" i="1"/>
  <c r="G90" i="1"/>
  <c r="G91" i="1"/>
  <c r="G95" i="1"/>
  <c r="G96" i="1"/>
  <c r="H102" i="1"/>
  <c r="H81" i="1"/>
  <c r="G79" i="1"/>
  <c r="H64" i="1"/>
  <c r="G62" i="1"/>
  <c r="G45" i="1"/>
  <c r="H47" i="1"/>
  <c r="G107" i="1"/>
  <c r="G108" i="1"/>
  <c r="G109" i="1"/>
  <c r="G110" i="1"/>
  <c r="G112" i="1"/>
  <c r="G113" i="1"/>
  <c r="G114" i="1"/>
  <c r="G115" i="1"/>
  <c r="G141" i="1"/>
  <c r="G142" i="1"/>
  <c r="G143" i="1"/>
  <c r="G144" i="1"/>
  <c r="G146" i="1"/>
  <c r="G147" i="1"/>
  <c r="G148" i="1"/>
  <c r="G149" i="1"/>
  <c r="G124" i="1"/>
  <c r="G125" i="1"/>
  <c r="G126" i="1"/>
  <c r="G127" i="1"/>
  <c r="G129" i="1"/>
  <c r="G130" i="1"/>
  <c r="G131" i="1"/>
  <c r="G132" i="1"/>
  <c r="G92" i="1"/>
  <c r="G93" i="1"/>
  <c r="G97" i="1"/>
  <c r="G98" i="1"/>
  <c r="G166" i="1"/>
  <c r="G159" i="1"/>
  <c r="G160" i="1"/>
  <c r="G161" i="1"/>
  <c r="G163" i="1"/>
  <c r="G165" i="1"/>
  <c r="H167" i="1"/>
  <c r="G5" i="1"/>
  <c r="G6" i="1"/>
  <c r="G8" i="1"/>
  <c r="G9" i="1"/>
  <c r="G11" i="1"/>
  <c r="G12" i="1"/>
  <c r="H13" i="1"/>
  <c r="G19" i="1"/>
  <c r="G20" i="1"/>
  <c r="G22" i="1"/>
  <c r="G23" i="1"/>
  <c r="G25" i="1"/>
  <c r="G26" i="1"/>
  <c r="H27" i="1"/>
  <c r="G35" i="1"/>
  <c r="G36" i="1"/>
  <c r="G37" i="1"/>
  <c r="G38" i="1"/>
  <c r="G40" i="1"/>
  <c r="G41" i="1"/>
  <c r="G42" i="1"/>
  <c r="G43" i="1"/>
  <c r="G52" i="1"/>
  <c r="G53" i="1"/>
  <c r="G54" i="1"/>
  <c r="G55" i="1"/>
  <c r="G57" i="1"/>
  <c r="G58" i="1"/>
  <c r="G59" i="1"/>
  <c r="G60" i="1"/>
  <c r="G69" i="1"/>
  <c r="G70" i="1"/>
  <c r="G71" i="1"/>
  <c r="G72" i="1"/>
  <c r="G74" i="1"/>
  <c r="G75" i="1"/>
  <c r="G76" i="1"/>
  <c r="G77" i="1"/>
  <c r="H173" i="1"/>
</calcChain>
</file>

<file path=xl/sharedStrings.xml><?xml version="1.0" encoding="utf-8"?>
<sst xmlns="http://schemas.openxmlformats.org/spreadsheetml/2006/main" count="231" uniqueCount="51">
  <si>
    <t>TOTAL</t>
  </si>
  <si>
    <t>Multiplier-Occurrences                            (B)</t>
  </si>
  <si>
    <t>Bid Amount                               (A X B)</t>
  </si>
  <si>
    <t>Flat Rate                    (A)</t>
  </si>
  <si>
    <t>Lead Sound Technician</t>
  </si>
  <si>
    <t>Support Technician</t>
  </si>
  <si>
    <t>Rigging/Rappeling Labor</t>
  </si>
  <si>
    <t>Regular Hourly Rate (A)</t>
  </si>
  <si>
    <t>Estimated Hours                (B)</t>
  </si>
  <si>
    <t>Totals</t>
  </si>
  <si>
    <t>a. Pre-season (Spring)</t>
  </si>
  <si>
    <t>b.  Mid-season</t>
  </si>
  <si>
    <t xml:space="preserve">a. Labor Rate for Other Repairs - Regular Rate               </t>
  </si>
  <si>
    <t>TOTAL BID</t>
  </si>
  <si>
    <t>1. Annual Inspections (First 3 years)</t>
  </si>
  <si>
    <t>1. Annual Inspections (Option Year 4)</t>
  </si>
  <si>
    <t>1. Annual Inspections (Option Year 5)</t>
  </si>
  <si>
    <t>Software Programming Labor</t>
  </si>
  <si>
    <t>1.  Years 1-3</t>
  </si>
  <si>
    <t>YEAR FOUR LABOR TOTAL</t>
  </si>
  <si>
    <t>YEARS 1-3 LABOR TOTAL</t>
  </si>
  <si>
    <t>2.  Year 4 (Option)</t>
  </si>
  <si>
    <t>3.  Year 5 (Option)</t>
  </si>
  <si>
    <t>YEAR FIVE LABOR TOTAL</t>
  </si>
  <si>
    <t>1. Event Support Oriole Park</t>
  </si>
  <si>
    <t>2. Event Support M&amp;T Bank Stadium</t>
  </si>
  <si>
    <t>A.  Sound System Inspections - Oriole Park</t>
  </si>
  <si>
    <t>B.  Sound System Inspections - M&amp;T Bank Stadium</t>
  </si>
  <si>
    <t>Signature:_____________________________________</t>
  </si>
  <si>
    <t>Bidder:_______________________                        Date:________________________</t>
  </si>
  <si>
    <t>E.  Event Support</t>
  </si>
  <si>
    <t>a. Years 1-3, 2 techs</t>
  </si>
  <si>
    <t>b.  Year 4, 2 techs</t>
  </si>
  <si>
    <t>c.  Year 5, 2 techs</t>
  </si>
  <si>
    <t>C.  Repairs and Maintenance  - Oriole Park</t>
  </si>
  <si>
    <t>1.  Years 1-2 (majority of sound system under warranty)</t>
  </si>
  <si>
    <t>D.  Repairs and Maintenance  - M&amp;T Bank Stadium</t>
  </si>
  <si>
    <t>YEARS 1-2 LABOR TOTAL</t>
  </si>
  <si>
    <t>YEAR 3 LABOR TOTAL</t>
  </si>
  <si>
    <t xml:space="preserve">b. Labor Rate for Other Repairs -Premium Rate               </t>
  </si>
  <si>
    <t>Materials</t>
  </si>
  <si>
    <t xml:space="preserve">Materials </t>
  </si>
  <si>
    <t>Years</t>
  </si>
  <si>
    <t xml:space="preserve">c. Estimated Parts &amp; Materials Costs              </t>
  </si>
  <si>
    <t>2.  Year 3 (1st year sound system equipment not under warranty)</t>
  </si>
  <si>
    <t>3.  Year 4 (Option)</t>
  </si>
  <si>
    <t>4.  Year 5 (Option)</t>
  </si>
  <si>
    <t>b. Year 3, 2 techs</t>
  </si>
  <si>
    <t>c.  Year 4, 2 techs</t>
  </si>
  <si>
    <t>d.  Year 5, 2 techs</t>
  </si>
  <si>
    <t>a. Years 1 &amp; 2, 2 techs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</si>
</sst>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8" fontId="2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0" fontId="2" fillId="3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2" fillId="3" borderId="0" xfId="0" applyFont="1" applyFill="1" applyAlignment="1">
      <alignment horizontal="center" wrapText="1"/>
    </xf>
    <xf numFmtId="0" fontId="2" fillId="2" borderId="2" xfId="0" applyFont="1" applyFill="1" applyBorder="1"/>
    <xf numFmtId="44" fontId="2" fillId="0" borderId="1" xfId="1" applyFont="1" applyBorder="1" applyAlignment="1">
      <alignment horizontal="center"/>
    </xf>
    <xf numFmtId="44" fontId="2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8" fontId="0" fillId="0" borderId="0" xfId="0" applyNumberFormat="1" applyFill="1" applyAlignment="1">
      <alignment horizontal="center"/>
    </xf>
    <xf numFmtId="44" fontId="1" fillId="0" borderId="0" xfId="1" applyFont="1" applyAlignment="1">
      <alignment horizontal="center"/>
    </xf>
    <xf numFmtId="0" fontId="6" fillId="0" borderId="0" xfId="0" applyFont="1"/>
    <xf numFmtId="0" fontId="7" fillId="0" borderId="0" xfId="0" applyFont="1"/>
    <xf numFmtId="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44" fontId="8" fillId="0" borderId="4" xfId="0" applyNumberFormat="1" applyFont="1" applyBorder="1" applyAlignment="1">
      <alignment horizontal="center"/>
    </xf>
    <xf numFmtId="8" fontId="2" fillId="0" borderId="5" xfId="0" applyNumberFormat="1" applyFont="1" applyBorder="1" applyAlignment="1">
      <alignment horizontal="center"/>
    </xf>
    <xf numFmtId="44" fontId="2" fillId="0" borderId="6" xfId="1" applyNumberFormat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0" fillId="0" borderId="0" xfId="0" applyAlignment="1"/>
    <xf numFmtId="6" fontId="0" fillId="0" borderId="1" xfId="1" applyNumberFormat="1" applyFont="1" applyBorder="1" applyAlignment="1">
      <alignment horizontal="center"/>
    </xf>
    <xf numFmtId="6" fontId="0" fillId="4" borderId="1" xfId="1" applyNumberFormat="1" applyFont="1" applyFill="1" applyBorder="1" applyAlignment="1">
      <alignment horizontal="center"/>
    </xf>
    <xf numFmtId="44" fontId="2" fillId="4" borderId="1" xfId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44" fontId="2" fillId="4" borderId="0" xfId="1" applyFont="1" applyFill="1" applyAlignment="1">
      <alignment horizontal="center"/>
    </xf>
    <xf numFmtId="44" fontId="0" fillId="4" borderId="1" xfId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44" fontId="0" fillId="4" borderId="0" xfId="1" applyFont="1" applyFill="1" applyAlignment="1">
      <alignment horizontal="center"/>
    </xf>
    <xf numFmtId="44" fontId="0" fillId="4" borderId="3" xfId="1" applyFont="1" applyFill="1" applyBorder="1" applyAlignment="1">
      <alignment horizontal="center"/>
    </xf>
    <xf numFmtId="0" fontId="0" fillId="0" borderId="0" xfId="0" applyAlignment="1"/>
    <xf numFmtId="0" fontId="5" fillId="3" borderId="0" xfId="0" applyFont="1" applyFill="1" applyAlignment="1">
      <alignment horizontal="left"/>
    </xf>
    <xf numFmtId="0" fontId="2" fillId="3" borderId="0" xfId="0" applyFont="1" applyFill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6"/>
  <sheetViews>
    <sheetView tabSelected="1" view="pageLayout" zoomScaleNormal="100" zoomScaleSheetLayoutView="100" workbookViewId="0">
      <selection activeCell="F158" sqref="F158"/>
    </sheetView>
  </sheetViews>
  <sheetFormatPr defaultRowHeight="15" x14ac:dyDescent="0.25"/>
  <cols>
    <col min="1" max="3" width="3.7109375" customWidth="1"/>
    <col min="4" max="4" width="26" customWidth="1"/>
    <col min="5" max="5" width="19.140625" customWidth="1"/>
    <col min="6" max="6" width="19.42578125" customWidth="1"/>
    <col min="7" max="7" width="19.7109375" customWidth="1"/>
    <col min="8" max="8" width="26" customWidth="1"/>
  </cols>
  <sheetData>
    <row r="2" spans="1:8" x14ac:dyDescent="0.25">
      <c r="A2" s="10" t="s">
        <v>26</v>
      </c>
      <c r="B2" s="10"/>
      <c r="C2" s="10"/>
      <c r="D2" s="10"/>
      <c r="E2" s="10"/>
      <c r="F2" s="10"/>
      <c r="G2" s="10"/>
    </row>
    <row r="3" spans="1:8" ht="5.0999999999999996" customHeight="1" x14ac:dyDescent="0.25">
      <c r="B3" s="1"/>
      <c r="C3" s="1"/>
      <c r="D3" s="1"/>
      <c r="E3" s="1"/>
      <c r="F3" s="1"/>
      <c r="G3" s="1"/>
      <c r="H3" s="1"/>
    </row>
    <row r="4" spans="1:8" ht="45" customHeight="1" x14ac:dyDescent="0.25">
      <c r="B4" s="42" t="s">
        <v>14</v>
      </c>
      <c r="C4" s="42"/>
      <c r="D4" s="42"/>
      <c r="E4" s="12" t="s">
        <v>3</v>
      </c>
      <c r="F4" s="12" t="s">
        <v>1</v>
      </c>
      <c r="G4" s="12" t="s">
        <v>2</v>
      </c>
      <c r="H4" s="12" t="s">
        <v>9</v>
      </c>
    </row>
    <row r="5" spans="1:8" ht="19.5" customHeight="1" thickBot="1" x14ac:dyDescent="0.3">
      <c r="D5" s="1" t="s">
        <v>10</v>
      </c>
      <c r="E5" s="14">
        <v>0</v>
      </c>
      <c r="F5" s="3">
        <v>3</v>
      </c>
      <c r="G5" s="15">
        <f>E5*F5</f>
        <v>0</v>
      </c>
      <c r="H5" s="5"/>
    </row>
    <row r="6" spans="1:8" ht="21.75" customHeight="1" thickTop="1" x14ac:dyDescent="0.25">
      <c r="D6" s="1" t="s">
        <v>11</v>
      </c>
      <c r="E6" s="15">
        <v>0</v>
      </c>
      <c r="F6" s="3">
        <v>3</v>
      </c>
      <c r="G6" s="15">
        <f>E6*F6</f>
        <v>0</v>
      </c>
      <c r="H6" s="5"/>
    </row>
    <row r="7" spans="1:8" ht="45" customHeight="1" x14ac:dyDescent="0.25">
      <c r="B7" s="42" t="s">
        <v>15</v>
      </c>
      <c r="C7" s="42"/>
      <c r="D7" s="42"/>
      <c r="E7" s="12" t="s">
        <v>3</v>
      </c>
      <c r="F7" s="12" t="s">
        <v>1</v>
      </c>
      <c r="G7" s="12" t="s">
        <v>2</v>
      </c>
      <c r="H7" s="12" t="s">
        <v>9</v>
      </c>
    </row>
    <row r="8" spans="1:8" ht="19.5" customHeight="1" thickBot="1" x14ac:dyDescent="0.3">
      <c r="D8" s="1" t="s">
        <v>10</v>
      </c>
      <c r="E8" s="14">
        <v>0</v>
      </c>
      <c r="F8" s="3">
        <v>1</v>
      </c>
      <c r="G8" s="15">
        <f>E8*F8</f>
        <v>0</v>
      </c>
      <c r="H8" s="5"/>
    </row>
    <row r="9" spans="1:8" ht="21.75" customHeight="1" thickTop="1" x14ac:dyDescent="0.25">
      <c r="D9" s="1" t="s">
        <v>11</v>
      </c>
      <c r="E9" s="15">
        <v>0</v>
      </c>
      <c r="F9" s="3">
        <v>1</v>
      </c>
      <c r="G9" s="15">
        <f>E9*F9</f>
        <v>0</v>
      </c>
      <c r="H9" s="5"/>
    </row>
    <row r="10" spans="1:8" ht="45" customHeight="1" x14ac:dyDescent="0.25">
      <c r="B10" s="42" t="s">
        <v>16</v>
      </c>
      <c r="C10" s="42"/>
      <c r="D10" s="42"/>
      <c r="E10" s="12" t="s">
        <v>3</v>
      </c>
      <c r="F10" s="12" t="s">
        <v>1</v>
      </c>
      <c r="G10" s="12" t="s">
        <v>2</v>
      </c>
      <c r="H10" s="12" t="s">
        <v>9</v>
      </c>
    </row>
    <row r="11" spans="1:8" ht="19.5" customHeight="1" thickBot="1" x14ac:dyDescent="0.3">
      <c r="D11" s="1" t="s">
        <v>10</v>
      </c>
      <c r="E11" s="14">
        <v>0</v>
      </c>
      <c r="F11" s="3">
        <v>1</v>
      </c>
      <c r="G11" s="15">
        <f>E11*F11</f>
        <v>0</v>
      </c>
      <c r="H11" s="5"/>
    </row>
    <row r="12" spans="1:8" ht="21.75" customHeight="1" thickTop="1" thickBot="1" x14ac:dyDescent="0.3">
      <c r="D12" s="1" t="s">
        <v>11</v>
      </c>
      <c r="E12" s="15">
        <v>0</v>
      </c>
      <c r="F12" s="3">
        <v>1</v>
      </c>
      <c r="G12" s="15">
        <f>E12*F12</f>
        <v>0</v>
      </c>
      <c r="H12" s="28"/>
    </row>
    <row r="13" spans="1:8" ht="20.25" customHeight="1" thickTop="1" thickBot="1" x14ac:dyDescent="0.3">
      <c r="B13" s="2"/>
      <c r="C13" s="2"/>
      <c r="D13" s="2" t="s">
        <v>0</v>
      </c>
      <c r="E13" s="13"/>
      <c r="F13" s="4"/>
      <c r="G13" s="4"/>
      <c r="H13" s="29">
        <f>SUM(G5:G12)</f>
        <v>0</v>
      </c>
    </row>
    <row r="14" spans="1:8" ht="1.5" customHeight="1" thickTop="1" x14ac:dyDescent="0.25"/>
    <row r="16" spans="1:8" x14ac:dyDescent="0.25">
      <c r="A16" s="10" t="s">
        <v>27</v>
      </c>
      <c r="B16" s="10"/>
      <c r="C16" s="10"/>
      <c r="D16" s="10"/>
      <c r="E16" s="10"/>
      <c r="F16" s="10"/>
      <c r="G16" s="10"/>
    </row>
    <row r="17" spans="1:8" ht="5.0999999999999996" customHeight="1" x14ac:dyDescent="0.25">
      <c r="B17" s="1"/>
      <c r="C17" s="1"/>
      <c r="D17" s="1"/>
      <c r="E17" s="1"/>
      <c r="F17" s="1"/>
      <c r="G17" s="1"/>
      <c r="H17" s="1"/>
    </row>
    <row r="18" spans="1:8" ht="45" customHeight="1" x14ac:dyDescent="0.25">
      <c r="B18" s="42" t="s">
        <v>14</v>
      </c>
      <c r="C18" s="42"/>
      <c r="D18" s="42"/>
      <c r="E18" s="12" t="s">
        <v>3</v>
      </c>
      <c r="F18" s="12" t="s">
        <v>1</v>
      </c>
      <c r="G18" s="12" t="s">
        <v>2</v>
      </c>
      <c r="H18" s="12" t="s">
        <v>9</v>
      </c>
    </row>
    <row r="19" spans="1:8" ht="19.5" customHeight="1" thickBot="1" x14ac:dyDescent="0.3">
      <c r="D19" s="1" t="s">
        <v>10</v>
      </c>
      <c r="E19" s="34">
        <v>0</v>
      </c>
      <c r="F19" s="35">
        <v>0</v>
      </c>
      <c r="G19" s="36">
        <f>E19*F19</f>
        <v>0</v>
      </c>
      <c r="H19" s="5"/>
    </row>
    <row r="20" spans="1:8" ht="21.75" customHeight="1" thickTop="1" x14ac:dyDescent="0.25">
      <c r="D20" s="1" t="s">
        <v>11</v>
      </c>
      <c r="E20" s="36">
        <v>0</v>
      </c>
      <c r="F20" s="35">
        <v>0</v>
      </c>
      <c r="G20" s="36">
        <f>E20*F20</f>
        <v>0</v>
      </c>
      <c r="H20" s="5"/>
    </row>
    <row r="21" spans="1:8" ht="45" customHeight="1" x14ac:dyDescent="0.25">
      <c r="B21" s="42" t="s">
        <v>15</v>
      </c>
      <c r="C21" s="42"/>
      <c r="D21" s="42"/>
      <c r="E21" s="12" t="s">
        <v>3</v>
      </c>
      <c r="F21" s="12" t="s">
        <v>1</v>
      </c>
      <c r="G21" s="12" t="s">
        <v>2</v>
      </c>
      <c r="H21" s="12" t="s">
        <v>9</v>
      </c>
    </row>
    <row r="22" spans="1:8" ht="19.5" customHeight="1" thickBot="1" x14ac:dyDescent="0.3">
      <c r="D22" s="1" t="s">
        <v>10</v>
      </c>
      <c r="E22" s="14">
        <v>0</v>
      </c>
      <c r="F22" s="3">
        <v>1</v>
      </c>
      <c r="G22" s="15">
        <f>E22*F22</f>
        <v>0</v>
      </c>
      <c r="H22" s="5"/>
    </row>
    <row r="23" spans="1:8" ht="21.75" customHeight="1" thickTop="1" x14ac:dyDescent="0.25">
      <c r="D23" s="1" t="s">
        <v>11</v>
      </c>
      <c r="E23" s="15">
        <v>0</v>
      </c>
      <c r="F23" s="3">
        <v>1</v>
      </c>
      <c r="G23" s="15">
        <f>E23*F23</f>
        <v>0</v>
      </c>
      <c r="H23" s="5"/>
    </row>
    <row r="24" spans="1:8" ht="45" customHeight="1" x14ac:dyDescent="0.25">
      <c r="B24" s="42" t="s">
        <v>16</v>
      </c>
      <c r="C24" s="42"/>
      <c r="D24" s="42"/>
      <c r="E24" s="12" t="s">
        <v>3</v>
      </c>
      <c r="F24" s="12" t="s">
        <v>1</v>
      </c>
      <c r="G24" s="12" t="s">
        <v>2</v>
      </c>
      <c r="H24" s="12" t="s">
        <v>9</v>
      </c>
    </row>
    <row r="25" spans="1:8" ht="19.5" customHeight="1" thickBot="1" x14ac:dyDescent="0.3">
      <c r="D25" s="1" t="s">
        <v>10</v>
      </c>
      <c r="E25" s="14">
        <v>0</v>
      </c>
      <c r="F25" s="3">
        <v>1</v>
      </c>
      <c r="G25" s="15">
        <f>E25*F25</f>
        <v>0</v>
      </c>
      <c r="H25" s="5"/>
    </row>
    <row r="26" spans="1:8" ht="21.75" customHeight="1" thickTop="1" thickBot="1" x14ac:dyDescent="0.3">
      <c r="D26" s="1" t="s">
        <v>11</v>
      </c>
      <c r="E26" s="15">
        <v>0</v>
      </c>
      <c r="F26" s="3">
        <v>1</v>
      </c>
      <c r="G26" s="15">
        <f>E26*F26</f>
        <v>0</v>
      </c>
      <c r="H26" s="28"/>
    </row>
    <row r="27" spans="1:8" ht="20.25" customHeight="1" thickTop="1" thickBot="1" x14ac:dyDescent="0.3">
      <c r="B27" s="2"/>
      <c r="C27" s="2"/>
      <c r="D27" s="2" t="s">
        <v>0</v>
      </c>
      <c r="E27" s="13"/>
      <c r="F27" s="4"/>
      <c r="G27" s="4"/>
      <c r="H27" s="29">
        <f>SUM(G19:G26)</f>
        <v>0</v>
      </c>
    </row>
    <row r="28" spans="1:8" ht="1.5" customHeight="1" thickTop="1" x14ac:dyDescent="0.25"/>
    <row r="30" spans="1:8" x14ac:dyDescent="0.25">
      <c r="A30" s="10" t="s">
        <v>34</v>
      </c>
      <c r="B30" s="10"/>
      <c r="C30" s="10"/>
      <c r="D30" s="10"/>
      <c r="E30" s="10"/>
      <c r="F30" s="10"/>
      <c r="G30" s="10"/>
    </row>
    <row r="31" spans="1:8" ht="5.0999999999999996" customHeight="1" x14ac:dyDescent="0.25">
      <c r="B31" s="10"/>
      <c r="C31" s="10"/>
      <c r="D31" s="10"/>
      <c r="E31" s="10"/>
      <c r="F31" s="10"/>
      <c r="G31" s="10"/>
      <c r="H31" s="10"/>
    </row>
    <row r="32" spans="1:8" x14ac:dyDescent="0.25">
      <c r="B32" s="11" t="s">
        <v>18</v>
      </c>
      <c r="C32" s="11"/>
      <c r="D32" s="9"/>
      <c r="E32" s="9"/>
      <c r="F32" s="9"/>
    </row>
    <row r="33" spans="2:8" ht="5.0999999999999996" customHeight="1" x14ac:dyDescent="0.25">
      <c r="B33" s="10"/>
      <c r="C33" s="10"/>
      <c r="D33" s="10"/>
      <c r="E33" s="10"/>
      <c r="F33" s="10"/>
      <c r="G33" s="10"/>
      <c r="H33" s="10"/>
    </row>
    <row r="34" spans="2:8" ht="30" customHeight="1" x14ac:dyDescent="0.25">
      <c r="B34" s="7"/>
      <c r="C34" s="43" t="s">
        <v>12</v>
      </c>
      <c r="D34" s="43"/>
      <c r="E34" s="12" t="s">
        <v>7</v>
      </c>
      <c r="F34" s="12" t="s">
        <v>8</v>
      </c>
      <c r="G34" s="12" t="s">
        <v>2</v>
      </c>
      <c r="H34" s="19"/>
    </row>
    <row r="35" spans="2:8" ht="15.75" thickBot="1" x14ac:dyDescent="0.3">
      <c r="B35" s="1"/>
      <c r="C35" s="1"/>
      <c r="D35" s="1" t="s">
        <v>4</v>
      </c>
      <c r="E35" s="17">
        <v>0</v>
      </c>
      <c r="F35" s="8">
        <v>300</v>
      </c>
      <c r="G35" s="16">
        <f>E35*F35</f>
        <v>0</v>
      </c>
      <c r="H35" s="20"/>
    </row>
    <row r="36" spans="2:8" ht="16.5" thickTop="1" thickBot="1" x14ac:dyDescent="0.3">
      <c r="B36" s="1"/>
      <c r="C36" s="1"/>
      <c r="D36" s="1" t="s">
        <v>5</v>
      </c>
      <c r="E36" s="16">
        <v>0</v>
      </c>
      <c r="F36" s="8">
        <v>300</v>
      </c>
      <c r="G36" s="16">
        <f>E36*F36</f>
        <v>0</v>
      </c>
      <c r="H36" s="20"/>
    </row>
    <row r="37" spans="2:8" ht="16.5" thickTop="1" thickBot="1" x14ac:dyDescent="0.3">
      <c r="B37" s="1"/>
      <c r="C37" s="1"/>
      <c r="D37" s="1" t="s">
        <v>6</v>
      </c>
      <c r="E37" s="18">
        <v>0</v>
      </c>
      <c r="F37" s="8">
        <v>150</v>
      </c>
      <c r="G37" s="16">
        <f>E37*F37</f>
        <v>0</v>
      </c>
      <c r="H37" s="20"/>
    </row>
    <row r="38" spans="2:8" ht="16.5" thickTop="1" thickBot="1" x14ac:dyDescent="0.3">
      <c r="B38" s="1"/>
      <c r="C38" s="1"/>
      <c r="D38" s="1" t="s">
        <v>17</v>
      </c>
      <c r="E38" s="18">
        <v>0</v>
      </c>
      <c r="F38" s="8">
        <v>90</v>
      </c>
      <c r="G38" s="16">
        <f>E38*F38</f>
        <v>0</v>
      </c>
      <c r="H38" s="20"/>
    </row>
    <row r="39" spans="2:8" ht="30" customHeight="1" thickTop="1" x14ac:dyDescent="0.25">
      <c r="B39" s="7"/>
      <c r="C39" s="43" t="s">
        <v>39</v>
      </c>
      <c r="D39" s="43"/>
      <c r="E39" s="12" t="s">
        <v>7</v>
      </c>
      <c r="F39" s="12" t="s">
        <v>8</v>
      </c>
      <c r="G39" s="12" t="s">
        <v>2</v>
      </c>
      <c r="H39" s="19"/>
    </row>
    <row r="40" spans="2:8" ht="15.75" thickBot="1" x14ac:dyDescent="0.3">
      <c r="B40" s="1"/>
      <c r="C40" s="1"/>
      <c r="D40" s="1" t="s">
        <v>4</v>
      </c>
      <c r="E40" s="17">
        <v>0</v>
      </c>
      <c r="F40" s="8">
        <v>96</v>
      </c>
      <c r="G40" s="16">
        <f>E40*F40</f>
        <v>0</v>
      </c>
      <c r="H40" s="6"/>
    </row>
    <row r="41" spans="2:8" ht="16.5" thickTop="1" thickBot="1" x14ac:dyDescent="0.3">
      <c r="B41" s="1"/>
      <c r="C41" s="1"/>
      <c r="D41" s="1" t="s">
        <v>5</v>
      </c>
      <c r="E41" s="16">
        <v>0</v>
      </c>
      <c r="F41" s="8">
        <v>96</v>
      </c>
      <c r="G41" s="16">
        <f>E41*F41</f>
        <v>0</v>
      </c>
      <c r="H41" s="6"/>
    </row>
    <row r="42" spans="2:8" ht="16.5" thickTop="1" thickBot="1" x14ac:dyDescent="0.3">
      <c r="B42" s="1"/>
      <c r="C42" s="1"/>
      <c r="D42" s="1" t="s">
        <v>6</v>
      </c>
      <c r="E42" s="18">
        <v>0</v>
      </c>
      <c r="F42" s="8">
        <v>24</v>
      </c>
      <c r="G42" s="16">
        <f>E42*F42</f>
        <v>0</v>
      </c>
      <c r="H42" s="6"/>
    </row>
    <row r="43" spans="2:8" ht="16.5" thickTop="1" thickBot="1" x14ac:dyDescent="0.3">
      <c r="B43" s="1"/>
      <c r="C43" s="1"/>
      <c r="D43" s="1" t="s">
        <v>17</v>
      </c>
      <c r="E43" s="18">
        <v>0</v>
      </c>
      <c r="F43" s="8">
        <v>0</v>
      </c>
      <c r="G43" s="16">
        <f>E43*F43</f>
        <v>0</v>
      </c>
      <c r="H43" s="20"/>
    </row>
    <row r="44" spans="2:8" ht="30" customHeight="1" thickTop="1" x14ac:dyDescent="0.25">
      <c r="B44" s="7"/>
      <c r="C44" s="43" t="s">
        <v>43</v>
      </c>
      <c r="D44" s="43"/>
      <c r="E44" s="12" t="s">
        <v>40</v>
      </c>
      <c r="F44" s="12" t="s">
        <v>42</v>
      </c>
      <c r="G44" s="12" t="s">
        <v>2</v>
      </c>
      <c r="H44" s="19"/>
    </row>
    <row r="45" spans="2:8" ht="15.75" thickBot="1" x14ac:dyDescent="0.3">
      <c r="B45" s="1"/>
      <c r="C45" s="1"/>
      <c r="D45" s="1" t="s">
        <v>41</v>
      </c>
      <c r="E45" s="32">
        <v>5000</v>
      </c>
      <c r="F45" s="8">
        <v>3</v>
      </c>
      <c r="G45" s="16">
        <f>E45*F45</f>
        <v>15000</v>
      </c>
      <c r="H45" s="6"/>
    </row>
    <row r="46" spans="2:8" ht="5.0999999999999996" customHeight="1" thickTop="1" x14ac:dyDescent="0.25">
      <c r="B46" s="10"/>
      <c r="C46" s="10"/>
      <c r="D46" s="10"/>
      <c r="E46" s="10"/>
      <c r="F46" s="10"/>
      <c r="G46" s="10"/>
      <c r="H46" s="10"/>
    </row>
    <row r="47" spans="2:8" ht="15.75" thickBot="1" x14ac:dyDescent="0.3">
      <c r="B47" s="1"/>
      <c r="C47" s="1"/>
      <c r="D47" s="2" t="s">
        <v>20</v>
      </c>
      <c r="E47" s="6"/>
      <c r="F47" s="8"/>
      <c r="G47" s="6"/>
      <c r="H47" s="30">
        <f>SUM(G35:G45)</f>
        <v>15000</v>
      </c>
    </row>
    <row r="48" spans="2:8" ht="15.75" thickTop="1" x14ac:dyDescent="0.25">
      <c r="B48" s="1"/>
      <c r="C48" s="1"/>
      <c r="D48" s="1"/>
      <c r="E48" s="6"/>
      <c r="F48" s="8"/>
      <c r="G48" s="6"/>
      <c r="H48" s="6"/>
    </row>
    <row r="49" spans="2:8" x14ac:dyDescent="0.25">
      <c r="B49" s="11" t="s">
        <v>21</v>
      </c>
      <c r="C49" s="11"/>
      <c r="D49" s="9"/>
      <c r="E49" s="9"/>
      <c r="F49" s="9"/>
    </row>
    <row r="50" spans="2:8" ht="5.0999999999999996" customHeight="1" x14ac:dyDescent="0.25">
      <c r="B50" s="10"/>
      <c r="C50" s="10"/>
      <c r="D50" s="10"/>
      <c r="E50" s="10"/>
      <c r="F50" s="10"/>
      <c r="G50" s="10"/>
      <c r="H50" s="10"/>
    </row>
    <row r="51" spans="2:8" ht="30" customHeight="1" x14ac:dyDescent="0.25">
      <c r="B51" s="7"/>
      <c r="C51" s="43" t="s">
        <v>12</v>
      </c>
      <c r="D51" s="43"/>
      <c r="E51" s="12" t="s">
        <v>7</v>
      </c>
      <c r="F51" s="12" t="s">
        <v>8</v>
      </c>
      <c r="G51" s="12" t="s">
        <v>2</v>
      </c>
      <c r="H51" s="19"/>
    </row>
    <row r="52" spans="2:8" ht="15.75" thickBot="1" x14ac:dyDescent="0.3">
      <c r="B52" s="1"/>
      <c r="C52" s="1"/>
      <c r="D52" s="1" t="s">
        <v>4</v>
      </c>
      <c r="E52" s="17">
        <v>0</v>
      </c>
      <c r="F52" s="8">
        <v>100</v>
      </c>
      <c r="G52" s="16">
        <f>E52*F52</f>
        <v>0</v>
      </c>
      <c r="H52" s="20"/>
    </row>
    <row r="53" spans="2:8" ht="16.5" thickTop="1" thickBot="1" x14ac:dyDescent="0.3">
      <c r="B53" s="1"/>
      <c r="C53" s="1"/>
      <c r="D53" s="1" t="s">
        <v>5</v>
      </c>
      <c r="E53" s="16">
        <v>0</v>
      </c>
      <c r="F53" s="8">
        <v>100</v>
      </c>
      <c r="G53" s="16">
        <f>E53*F53</f>
        <v>0</v>
      </c>
      <c r="H53" s="20"/>
    </row>
    <row r="54" spans="2:8" ht="16.5" thickTop="1" thickBot="1" x14ac:dyDescent="0.3">
      <c r="B54" s="1"/>
      <c r="C54" s="1"/>
      <c r="D54" s="1" t="s">
        <v>6</v>
      </c>
      <c r="E54" s="18">
        <v>0</v>
      </c>
      <c r="F54" s="8">
        <v>50</v>
      </c>
      <c r="G54" s="16">
        <f>E54*F54</f>
        <v>0</v>
      </c>
      <c r="H54" s="20"/>
    </row>
    <row r="55" spans="2:8" ht="16.5" thickTop="1" thickBot="1" x14ac:dyDescent="0.3">
      <c r="B55" s="1"/>
      <c r="C55" s="1"/>
      <c r="D55" s="1" t="s">
        <v>17</v>
      </c>
      <c r="E55" s="18">
        <v>0</v>
      </c>
      <c r="F55" s="8">
        <v>30</v>
      </c>
      <c r="G55" s="16">
        <f>E55*F55</f>
        <v>0</v>
      </c>
      <c r="H55" s="20"/>
    </row>
    <row r="56" spans="2:8" ht="30" customHeight="1" thickTop="1" x14ac:dyDescent="0.25">
      <c r="B56" s="7"/>
      <c r="C56" s="43" t="s">
        <v>39</v>
      </c>
      <c r="D56" s="43"/>
      <c r="E56" s="12" t="s">
        <v>7</v>
      </c>
      <c r="F56" s="12" t="s">
        <v>8</v>
      </c>
      <c r="G56" s="12" t="s">
        <v>2</v>
      </c>
      <c r="H56" s="19"/>
    </row>
    <row r="57" spans="2:8" ht="15.75" thickBot="1" x14ac:dyDescent="0.3">
      <c r="B57" s="1"/>
      <c r="C57" s="1"/>
      <c r="D57" s="1" t="s">
        <v>4</v>
      </c>
      <c r="E57" s="17">
        <v>0</v>
      </c>
      <c r="F57" s="8">
        <v>32</v>
      </c>
      <c r="G57" s="16">
        <f>E57*F57</f>
        <v>0</v>
      </c>
      <c r="H57" s="6"/>
    </row>
    <row r="58" spans="2:8" ht="16.5" thickTop="1" thickBot="1" x14ac:dyDescent="0.3">
      <c r="B58" s="1"/>
      <c r="C58" s="1"/>
      <c r="D58" s="1" t="s">
        <v>5</v>
      </c>
      <c r="E58" s="16">
        <v>0</v>
      </c>
      <c r="F58" s="8">
        <v>32</v>
      </c>
      <c r="G58" s="16">
        <f>E58*F58</f>
        <v>0</v>
      </c>
      <c r="H58" s="6"/>
    </row>
    <row r="59" spans="2:8" ht="16.5" thickTop="1" thickBot="1" x14ac:dyDescent="0.3">
      <c r="B59" s="1"/>
      <c r="C59" s="1"/>
      <c r="D59" s="1" t="s">
        <v>6</v>
      </c>
      <c r="E59" s="18">
        <v>0</v>
      </c>
      <c r="F59" s="8">
        <v>8</v>
      </c>
      <c r="G59" s="16">
        <f>E59*F59</f>
        <v>0</v>
      </c>
      <c r="H59" s="6"/>
    </row>
    <row r="60" spans="2:8" ht="16.5" thickTop="1" thickBot="1" x14ac:dyDescent="0.3">
      <c r="B60" s="1"/>
      <c r="C60" s="1"/>
      <c r="D60" s="1" t="s">
        <v>17</v>
      </c>
      <c r="E60" s="18">
        <v>0</v>
      </c>
      <c r="F60" s="8">
        <v>0</v>
      </c>
      <c r="G60" s="16">
        <f>E60*F60</f>
        <v>0</v>
      </c>
      <c r="H60" s="20"/>
    </row>
    <row r="61" spans="2:8" ht="30" customHeight="1" thickTop="1" x14ac:dyDescent="0.25">
      <c r="B61" s="7"/>
      <c r="C61" s="43" t="s">
        <v>43</v>
      </c>
      <c r="D61" s="43"/>
      <c r="E61" s="12" t="s">
        <v>40</v>
      </c>
      <c r="F61" s="12" t="s">
        <v>42</v>
      </c>
      <c r="G61" s="12" t="s">
        <v>2</v>
      </c>
      <c r="H61" s="19"/>
    </row>
    <row r="62" spans="2:8" ht="15.75" thickBot="1" x14ac:dyDescent="0.3">
      <c r="B62" s="1"/>
      <c r="C62" s="1"/>
      <c r="D62" s="1" t="s">
        <v>41</v>
      </c>
      <c r="E62" s="32">
        <v>5000</v>
      </c>
      <c r="F62" s="8">
        <v>1</v>
      </c>
      <c r="G62" s="16">
        <f>E62*F62</f>
        <v>5000</v>
      </c>
      <c r="H62" s="6"/>
    </row>
    <row r="63" spans="2:8" ht="5.0999999999999996" customHeight="1" thickTop="1" x14ac:dyDescent="0.25">
      <c r="B63" s="10"/>
      <c r="C63" s="10"/>
      <c r="D63" s="10"/>
      <c r="E63" s="10"/>
      <c r="F63" s="10"/>
      <c r="G63" s="10"/>
      <c r="H63" s="10"/>
    </row>
    <row r="64" spans="2:8" ht="15.75" thickBot="1" x14ac:dyDescent="0.3">
      <c r="B64" s="1"/>
      <c r="C64" s="1"/>
      <c r="D64" s="2" t="s">
        <v>19</v>
      </c>
      <c r="E64" s="6"/>
      <c r="F64" s="8"/>
      <c r="G64" s="6"/>
      <c r="H64" s="30">
        <f>SUM(G52:G62)</f>
        <v>5000</v>
      </c>
    </row>
    <row r="65" spans="2:8" ht="15.75" thickTop="1" x14ac:dyDescent="0.25">
      <c r="B65" s="1"/>
      <c r="C65" s="1"/>
      <c r="D65" s="1"/>
      <c r="E65" s="6"/>
      <c r="F65" s="8"/>
      <c r="G65" s="6"/>
      <c r="H65" s="6"/>
    </row>
    <row r="66" spans="2:8" x14ac:dyDescent="0.25">
      <c r="B66" s="11" t="s">
        <v>22</v>
      </c>
      <c r="C66" s="11"/>
      <c r="D66" s="9"/>
      <c r="E66" s="9"/>
      <c r="F66" s="9"/>
    </row>
    <row r="67" spans="2:8" ht="5.0999999999999996" customHeight="1" x14ac:dyDescent="0.25">
      <c r="B67" s="10"/>
      <c r="C67" s="10"/>
      <c r="D67" s="10"/>
      <c r="E67" s="10"/>
      <c r="F67" s="10"/>
      <c r="G67" s="10"/>
      <c r="H67" s="10"/>
    </row>
    <row r="68" spans="2:8" ht="30" customHeight="1" x14ac:dyDescent="0.25">
      <c r="B68" s="7"/>
      <c r="C68" s="43" t="s">
        <v>12</v>
      </c>
      <c r="D68" s="43"/>
      <c r="E68" s="12" t="s">
        <v>7</v>
      </c>
      <c r="F68" s="12" t="s">
        <v>8</v>
      </c>
      <c r="G68" s="12" t="s">
        <v>2</v>
      </c>
      <c r="H68" s="19"/>
    </row>
    <row r="69" spans="2:8" ht="15.75" thickBot="1" x14ac:dyDescent="0.3">
      <c r="B69" s="1"/>
      <c r="C69" s="1"/>
      <c r="D69" s="1" t="s">
        <v>4</v>
      </c>
      <c r="E69" s="17">
        <v>0</v>
      </c>
      <c r="F69" s="8">
        <v>100</v>
      </c>
      <c r="G69" s="16">
        <f>E69*F69</f>
        <v>0</v>
      </c>
      <c r="H69" s="20"/>
    </row>
    <row r="70" spans="2:8" ht="16.5" thickTop="1" thickBot="1" x14ac:dyDescent="0.3">
      <c r="B70" s="1"/>
      <c r="C70" s="1"/>
      <c r="D70" s="1" t="s">
        <v>5</v>
      </c>
      <c r="E70" s="16">
        <v>0</v>
      </c>
      <c r="F70" s="8">
        <v>100</v>
      </c>
      <c r="G70" s="16">
        <f>E70*F70</f>
        <v>0</v>
      </c>
      <c r="H70" s="20"/>
    </row>
    <row r="71" spans="2:8" ht="16.5" thickTop="1" thickBot="1" x14ac:dyDescent="0.3">
      <c r="B71" s="1"/>
      <c r="C71" s="1"/>
      <c r="D71" s="1" t="s">
        <v>6</v>
      </c>
      <c r="E71" s="18">
        <v>0</v>
      </c>
      <c r="F71" s="8">
        <v>50</v>
      </c>
      <c r="G71" s="16">
        <f>E71*F71</f>
        <v>0</v>
      </c>
      <c r="H71" s="20"/>
    </row>
    <row r="72" spans="2:8" ht="16.5" thickTop="1" thickBot="1" x14ac:dyDescent="0.3">
      <c r="B72" s="1"/>
      <c r="C72" s="1"/>
      <c r="D72" s="1" t="s">
        <v>17</v>
      </c>
      <c r="E72" s="18">
        <v>0</v>
      </c>
      <c r="F72" s="8">
        <v>30</v>
      </c>
      <c r="G72" s="16">
        <f>E72*F72</f>
        <v>0</v>
      </c>
      <c r="H72" s="20"/>
    </row>
    <row r="73" spans="2:8" ht="30" customHeight="1" thickTop="1" x14ac:dyDescent="0.25">
      <c r="B73" s="7"/>
      <c r="C73" s="43" t="s">
        <v>39</v>
      </c>
      <c r="D73" s="43"/>
      <c r="E73" s="12" t="s">
        <v>7</v>
      </c>
      <c r="F73" s="12" t="s">
        <v>8</v>
      </c>
      <c r="G73" s="12" t="s">
        <v>2</v>
      </c>
      <c r="H73" s="19"/>
    </row>
    <row r="74" spans="2:8" ht="15.75" thickBot="1" x14ac:dyDescent="0.3">
      <c r="B74" s="1"/>
      <c r="C74" s="1"/>
      <c r="D74" s="1" t="s">
        <v>4</v>
      </c>
      <c r="E74" s="17">
        <v>0</v>
      </c>
      <c r="F74" s="8">
        <v>32</v>
      </c>
      <c r="G74" s="16">
        <f>E74*F74</f>
        <v>0</v>
      </c>
      <c r="H74" s="6"/>
    </row>
    <row r="75" spans="2:8" ht="16.5" thickTop="1" thickBot="1" x14ac:dyDescent="0.3">
      <c r="B75" s="1"/>
      <c r="C75" s="1"/>
      <c r="D75" s="1" t="s">
        <v>5</v>
      </c>
      <c r="E75" s="16">
        <v>0</v>
      </c>
      <c r="F75" s="8">
        <v>32</v>
      </c>
      <c r="G75" s="16">
        <f>E75*F75</f>
        <v>0</v>
      </c>
      <c r="H75" s="6"/>
    </row>
    <row r="76" spans="2:8" ht="16.5" thickTop="1" thickBot="1" x14ac:dyDescent="0.3">
      <c r="B76" s="1"/>
      <c r="C76" s="1"/>
      <c r="D76" s="1" t="s">
        <v>6</v>
      </c>
      <c r="E76" s="18">
        <v>0</v>
      </c>
      <c r="F76" s="8">
        <v>8</v>
      </c>
      <c r="G76" s="16">
        <f>E76*F76</f>
        <v>0</v>
      </c>
      <c r="H76" s="6"/>
    </row>
    <row r="77" spans="2:8" ht="16.5" thickTop="1" thickBot="1" x14ac:dyDescent="0.3">
      <c r="B77" s="1"/>
      <c r="C77" s="1"/>
      <c r="D77" s="1" t="s">
        <v>17</v>
      </c>
      <c r="E77" s="18">
        <v>0</v>
      </c>
      <c r="F77" s="8">
        <v>0</v>
      </c>
      <c r="G77" s="16">
        <f>E77*F77</f>
        <v>0</v>
      </c>
      <c r="H77" s="20"/>
    </row>
    <row r="78" spans="2:8" ht="30" customHeight="1" thickTop="1" x14ac:dyDescent="0.25">
      <c r="B78" s="7"/>
      <c r="C78" s="43" t="s">
        <v>43</v>
      </c>
      <c r="D78" s="43"/>
      <c r="E78" s="12" t="s">
        <v>40</v>
      </c>
      <c r="F78" s="12" t="s">
        <v>42</v>
      </c>
      <c r="G78" s="12" t="s">
        <v>2</v>
      </c>
      <c r="H78" s="19"/>
    </row>
    <row r="79" spans="2:8" ht="15.75" thickBot="1" x14ac:dyDescent="0.3">
      <c r="B79" s="1"/>
      <c r="C79" s="1"/>
      <c r="D79" s="1" t="s">
        <v>41</v>
      </c>
      <c r="E79" s="32">
        <v>5000</v>
      </c>
      <c r="F79" s="8">
        <v>1</v>
      </c>
      <c r="G79" s="16">
        <f>E79*F79</f>
        <v>5000</v>
      </c>
      <c r="H79" s="6"/>
    </row>
    <row r="80" spans="2:8" ht="5.0999999999999996" customHeight="1" thickTop="1" x14ac:dyDescent="0.25">
      <c r="B80" s="10"/>
      <c r="C80" s="10"/>
      <c r="D80" s="10"/>
      <c r="E80" s="10"/>
      <c r="F80" s="10"/>
      <c r="G80" s="10"/>
      <c r="H80" s="10"/>
    </row>
    <row r="81" spans="1:8" ht="15.75" thickBot="1" x14ac:dyDescent="0.3">
      <c r="B81" s="1"/>
      <c r="C81" s="1"/>
      <c r="D81" s="2" t="s">
        <v>23</v>
      </c>
      <c r="E81" s="6"/>
      <c r="F81" s="8"/>
      <c r="G81" s="6"/>
      <c r="H81" s="30">
        <f>SUM(G69:G79)</f>
        <v>5000</v>
      </c>
    </row>
    <row r="82" spans="1:8" ht="12.75" customHeight="1" thickTop="1" x14ac:dyDescent="0.25">
      <c r="B82" s="1"/>
      <c r="C82" s="1"/>
      <c r="D82" s="2"/>
      <c r="E82" s="6"/>
      <c r="F82" s="8"/>
      <c r="G82" s="6"/>
      <c r="H82" s="16"/>
    </row>
    <row r="83" spans="1:8" ht="0.75" hidden="1" customHeight="1" x14ac:dyDescent="0.25">
      <c r="B83" s="10"/>
      <c r="C83" s="10"/>
      <c r="D83" s="10"/>
      <c r="E83" s="10"/>
      <c r="F83" s="10"/>
      <c r="G83" s="10"/>
      <c r="H83" s="10"/>
    </row>
    <row r="84" spans="1:8" x14ac:dyDescent="0.25">
      <c r="B84" s="10"/>
      <c r="C84" s="10"/>
      <c r="D84" s="10"/>
      <c r="E84" s="10"/>
      <c r="F84" s="10"/>
      <c r="G84" s="10"/>
    </row>
    <row r="85" spans="1:8" x14ac:dyDescent="0.25">
      <c r="A85" s="10" t="s">
        <v>36</v>
      </c>
      <c r="B85" s="10"/>
      <c r="C85" s="10"/>
      <c r="D85" s="10"/>
      <c r="E85" s="10"/>
      <c r="F85" s="10"/>
      <c r="G85" s="10"/>
    </row>
    <row r="86" spans="1:8" ht="5.0999999999999996" customHeight="1" x14ac:dyDescent="0.25">
      <c r="B86" s="10"/>
      <c r="C86" s="10"/>
      <c r="D86" s="10"/>
      <c r="E86" s="10"/>
      <c r="F86" s="10"/>
      <c r="G86" s="10"/>
      <c r="H86" s="10"/>
    </row>
    <row r="87" spans="1:8" x14ac:dyDescent="0.25">
      <c r="B87" s="11" t="s">
        <v>35</v>
      </c>
      <c r="C87" s="11"/>
      <c r="D87" s="31"/>
      <c r="E87" s="31"/>
      <c r="F87" s="31"/>
    </row>
    <row r="88" spans="1:8" ht="5.0999999999999996" customHeight="1" x14ac:dyDescent="0.25">
      <c r="B88" s="10"/>
      <c r="C88" s="10"/>
      <c r="D88" s="10"/>
      <c r="E88" s="10"/>
      <c r="F88" s="10"/>
      <c r="G88" s="10"/>
      <c r="H88" s="10"/>
    </row>
    <row r="89" spans="1:8" ht="30" customHeight="1" x14ac:dyDescent="0.25">
      <c r="B89" s="7"/>
      <c r="C89" s="43" t="s">
        <v>12</v>
      </c>
      <c r="D89" s="43"/>
      <c r="E89" s="12" t="s">
        <v>7</v>
      </c>
      <c r="F89" s="12" t="s">
        <v>8</v>
      </c>
      <c r="G89" s="12" t="s">
        <v>2</v>
      </c>
      <c r="H89" s="19"/>
    </row>
    <row r="90" spans="1:8" ht="15.75" thickBot="1" x14ac:dyDescent="0.3">
      <c r="B90" s="1"/>
      <c r="C90" s="1"/>
      <c r="D90" s="1" t="s">
        <v>4</v>
      </c>
      <c r="E90" s="37">
        <v>0</v>
      </c>
      <c r="F90" s="38">
        <v>0</v>
      </c>
      <c r="G90" s="39">
        <f>E90*F90</f>
        <v>0</v>
      </c>
      <c r="H90" s="20"/>
    </row>
    <row r="91" spans="1:8" ht="16.5" thickTop="1" thickBot="1" x14ac:dyDescent="0.3">
      <c r="B91" s="1"/>
      <c r="C91" s="1"/>
      <c r="D91" s="1" t="s">
        <v>5</v>
      </c>
      <c r="E91" s="39">
        <v>0</v>
      </c>
      <c r="F91" s="38">
        <v>0</v>
      </c>
      <c r="G91" s="39">
        <f>E91*F91</f>
        <v>0</v>
      </c>
      <c r="H91" s="20"/>
    </row>
    <row r="92" spans="1:8" ht="16.5" thickTop="1" thickBot="1" x14ac:dyDescent="0.3">
      <c r="B92" s="1"/>
      <c r="C92" s="1"/>
      <c r="D92" s="1" t="s">
        <v>6</v>
      </c>
      <c r="E92" s="40">
        <v>0</v>
      </c>
      <c r="F92" s="38">
        <v>0</v>
      </c>
      <c r="G92" s="39">
        <f>E92*F92</f>
        <v>0</v>
      </c>
      <c r="H92" s="20"/>
    </row>
    <row r="93" spans="1:8" ht="16.5" thickTop="1" thickBot="1" x14ac:dyDescent="0.3">
      <c r="B93" s="1"/>
      <c r="C93" s="1"/>
      <c r="D93" s="1" t="s">
        <v>17</v>
      </c>
      <c r="E93" s="40">
        <v>0</v>
      </c>
      <c r="F93" s="38">
        <v>0</v>
      </c>
      <c r="G93" s="39">
        <f>E93*F93</f>
        <v>0</v>
      </c>
      <c r="H93" s="20"/>
    </row>
    <row r="94" spans="1:8" ht="30" customHeight="1" thickTop="1" x14ac:dyDescent="0.25">
      <c r="B94" s="7"/>
      <c r="C94" s="43" t="s">
        <v>39</v>
      </c>
      <c r="D94" s="43"/>
      <c r="E94" s="12" t="s">
        <v>7</v>
      </c>
      <c r="F94" s="12" t="s">
        <v>8</v>
      </c>
      <c r="G94" s="12" t="s">
        <v>2</v>
      </c>
      <c r="H94" s="19"/>
    </row>
    <row r="95" spans="1:8" ht="15.75" thickBot="1" x14ac:dyDescent="0.3">
      <c r="B95" s="1"/>
      <c r="C95" s="1"/>
      <c r="D95" s="1" t="s">
        <v>4</v>
      </c>
      <c r="E95" s="37">
        <v>0</v>
      </c>
      <c r="F95" s="38">
        <v>0</v>
      </c>
      <c r="G95" s="39">
        <f>E95*F95</f>
        <v>0</v>
      </c>
      <c r="H95" s="6"/>
    </row>
    <row r="96" spans="1:8" ht="16.5" thickTop="1" thickBot="1" x14ac:dyDescent="0.3">
      <c r="B96" s="1"/>
      <c r="C96" s="1"/>
      <c r="D96" s="1" t="s">
        <v>5</v>
      </c>
      <c r="E96" s="39">
        <v>0</v>
      </c>
      <c r="F96" s="38">
        <v>0</v>
      </c>
      <c r="G96" s="39">
        <f>E96*F96</f>
        <v>0</v>
      </c>
      <c r="H96" s="6"/>
    </row>
    <row r="97" spans="2:8" ht="16.5" thickTop="1" thickBot="1" x14ac:dyDescent="0.3">
      <c r="B97" s="1"/>
      <c r="C97" s="1"/>
      <c r="D97" s="1" t="s">
        <v>6</v>
      </c>
      <c r="E97" s="40">
        <v>0</v>
      </c>
      <c r="F97" s="38">
        <v>0</v>
      </c>
      <c r="G97" s="39">
        <f>E97*F97</f>
        <v>0</v>
      </c>
      <c r="H97" s="6"/>
    </row>
    <row r="98" spans="2:8" ht="16.5" thickTop="1" thickBot="1" x14ac:dyDescent="0.3">
      <c r="B98" s="1"/>
      <c r="C98" s="1"/>
      <c r="D98" s="1" t="s">
        <v>17</v>
      </c>
      <c r="E98" s="40">
        <v>0</v>
      </c>
      <c r="F98" s="38">
        <v>0</v>
      </c>
      <c r="G98" s="39">
        <f>E98*F98</f>
        <v>0</v>
      </c>
      <c r="H98" s="20"/>
    </row>
    <row r="99" spans="2:8" ht="30" customHeight="1" thickTop="1" x14ac:dyDescent="0.25">
      <c r="B99" s="7"/>
      <c r="C99" s="43" t="s">
        <v>43</v>
      </c>
      <c r="D99" s="43"/>
      <c r="E99" s="12" t="s">
        <v>40</v>
      </c>
      <c r="F99" s="12" t="s">
        <v>42</v>
      </c>
      <c r="G99" s="12" t="s">
        <v>2</v>
      </c>
      <c r="H99" s="19"/>
    </row>
    <row r="100" spans="2:8" ht="15.75" thickBot="1" x14ac:dyDescent="0.3">
      <c r="B100" s="1"/>
      <c r="C100" s="1"/>
      <c r="D100" s="1" t="s">
        <v>41</v>
      </c>
      <c r="E100" s="33">
        <v>0</v>
      </c>
      <c r="F100" s="38">
        <v>2</v>
      </c>
      <c r="G100" s="39">
        <f>E100*F100</f>
        <v>0</v>
      </c>
      <c r="H100" s="6"/>
    </row>
    <row r="101" spans="2:8" ht="5.0999999999999996" customHeight="1" thickTop="1" x14ac:dyDescent="0.25">
      <c r="B101" s="10"/>
      <c r="C101" s="10"/>
      <c r="D101" s="10"/>
      <c r="E101" s="10"/>
      <c r="F101" s="10"/>
      <c r="G101" s="10"/>
      <c r="H101" s="10"/>
    </row>
    <row r="102" spans="2:8" ht="15.75" thickBot="1" x14ac:dyDescent="0.3">
      <c r="B102" s="1"/>
      <c r="C102" s="1"/>
      <c r="D102" s="2" t="s">
        <v>37</v>
      </c>
      <c r="E102" s="6"/>
      <c r="F102" s="8"/>
      <c r="G102" s="6"/>
      <c r="H102" s="30">
        <f>SUM(G90:G100)</f>
        <v>0</v>
      </c>
    </row>
    <row r="103" spans="2:8" ht="15.75" thickTop="1" x14ac:dyDescent="0.25">
      <c r="B103" s="1"/>
      <c r="C103" s="1"/>
      <c r="D103" s="1"/>
      <c r="E103" s="6"/>
      <c r="F103" s="8"/>
      <c r="G103" s="6"/>
      <c r="H103" s="6"/>
    </row>
    <row r="104" spans="2:8" x14ac:dyDescent="0.25">
      <c r="B104" s="11" t="s">
        <v>44</v>
      </c>
      <c r="C104" s="11"/>
      <c r="D104" s="31"/>
      <c r="E104" s="31"/>
      <c r="F104" s="31"/>
    </row>
    <row r="105" spans="2:8" ht="5.0999999999999996" customHeight="1" x14ac:dyDescent="0.25">
      <c r="B105" s="10"/>
      <c r="C105" s="10"/>
      <c r="D105" s="10"/>
      <c r="E105" s="10"/>
      <c r="F105" s="10"/>
      <c r="G105" s="10"/>
      <c r="H105" s="10"/>
    </row>
    <row r="106" spans="2:8" ht="30" customHeight="1" x14ac:dyDescent="0.25">
      <c r="B106" s="7"/>
      <c r="C106" s="43" t="s">
        <v>12</v>
      </c>
      <c r="D106" s="43"/>
      <c r="E106" s="12" t="s">
        <v>7</v>
      </c>
      <c r="F106" s="12" t="s">
        <v>8</v>
      </c>
      <c r="G106" s="12" t="s">
        <v>2</v>
      </c>
      <c r="H106" s="19"/>
    </row>
    <row r="107" spans="2:8" ht="15.75" thickBot="1" x14ac:dyDescent="0.3">
      <c r="B107" s="1"/>
      <c r="C107" s="1"/>
      <c r="D107" s="1" t="s">
        <v>4</v>
      </c>
      <c r="E107" s="17">
        <v>0</v>
      </c>
      <c r="F107" s="8">
        <v>100</v>
      </c>
      <c r="G107" s="16">
        <f>E107*F107</f>
        <v>0</v>
      </c>
      <c r="H107" s="20"/>
    </row>
    <row r="108" spans="2:8" ht="16.5" thickTop="1" thickBot="1" x14ac:dyDescent="0.3">
      <c r="B108" s="1"/>
      <c r="C108" s="1"/>
      <c r="D108" s="1" t="s">
        <v>5</v>
      </c>
      <c r="E108" s="16">
        <v>0</v>
      </c>
      <c r="F108" s="8">
        <v>100</v>
      </c>
      <c r="G108" s="16">
        <f>E108*F108</f>
        <v>0</v>
      </c>
      <c r="H108" s="20"/>
    </row>
    <row r="109" spans="2:8" ht="16.5" thickTop="1" thickBot="1" x14ac:dyDescent="0.3">
      <c r="B109" s="1"/>
      <c r="C109" s="1"/>
      <c r="D109" s="1" t="s">
        <v>6</v>
      </c>
      <c r="E109" s="18">
        <v>0</v>
      </c>
      <c r="F109" s="8">
        <v>50</v>
      </c>
      <c r="G109" s="16">
        <f>E109*F109</f>
        <v>0</v>
      </c>
      <c r="H109" s="20"/>
    </row>
    <row r="110" spans="2:8" ht="16.5" thickTop="1" thickBot="1" x14ac:dyDescent="0.3">
      <c r="B110" s="1"/>
      <c r="C110" s="1"/>
      <c r="D110" s="1" t="s">
        <v>17</v>
      </c>
      <c r="E110" s="18">
        <v>0</v>
      </c>
      <c r="F110" s="8">
        <v>30</v>
      </c>
      <c r="G110" s="16">
        <f>E110*F110</f>
        <v>0</v>
      </c>
      <c r="H110" s="20"/>
    </row>
    <row r="111" spans="2:8" ht="30" customHeight="1" thickTop="1" x14ac:dyDescent="0.25">
      <c r="B111" s="7"/>
      <c r="C111" s="43" t="s">
        <v>39</v>
      </c>
      <c r="D111" s="43"/>
      <c r="E111" s="12" t="s">
        <v>7</v>
      </c>
      <c r="F111" s="12" t="s">
        <v>8</v>
      </c>
      <c r="G111" s="12" t="s">
        <v>2</v>
      </c>
      <c r="H111" s="19"/>
    </row>
    <row r="112" spans="2:8" ht="15.75" thickBot="1" x14ac:dyDescent="0.3">
      <c r="B112" s="1"/>
      <c r="C112" s="1"/>
      <c r="D112" s="1" t="s">
        <v>4</v>
      </c>
      <c r="E112" s="17">
        <v>0</v>
      </c>
      <c r="F112" s="8">
        <v>32</v>
      </c>
      <c r="G112" s="16">
        <f>E112*F112</f>
        <v>0</v>
      </c>
      <c r="H112" s="6"/>
    </row>
    <row r="113" spans="2:8" ht="16.5" thickTop="1" thickBot="1" x14ac:dyDescent="0.3">
      <c r="B113" s="1"/>
      <c r="C113" s="1"/>
      <c r="D113" s="1" t="s">
        <v>5</v>
      </c>
      <c r="E113" s="16">
        <v>0</v>
      </c>
      <c r="F113" s="8">
        <v>32</v>
      </c>
      <c r="G113" s="16">
        <f>E113*F113</f>
        <v>0</v>
      </c>
      <c r="H113" s="6"/>
    </row>
    <row r="114" spans="2:8" ht="16.5" thickTop="1" thickBot="1" x14ac:dyDescent="0.3">
      <c r="B114" s="1"/>
      <c r="C114" s="1"/>
      <c r="D114" s="1" t="s">
        <v>6</v>
      </c>
      <c r="E114" s="18">
        <v>0</v>
      </c>
      <c r="F114" s="8">
        <v>8</v>
      </c>
      <c r="G114" s="16">
        <f>E114*F114</f>
        <v>0</v>
      </c>
      <c r="H114" s="6"/>
    </row>
    <row r="115" spans="2:8" ht="16.5" thickTop="1" thickBot="1" x14ac:dyDescent="0.3">
      <c r="B115" s="1"/>
      <c r="C115" s="1"/>
      <c r="D115" s="1" t="s">
        <v>17</v>
      </c>
      <c r="E115" s="18">
        <v>0</v>
      </c>
      <c r="F115" s="8">
        <v>0</v>
      </c>
      <c r="G115" s="16">
        <f>E115*F115</f>
        <v>0</v>
      </c>
      <c r="H115" s="20"/>
    </row>
    <row r="116" spans="2:8" ht="30" customHeight="1" thickTop="1" x14ac:dyDescent="0.25">
      <c r="B116" s="7"/>
      <c r="C116" s="43" t="s">
        <v>43</v>
      </c>
      <c r="D116" s="43"/>
      <c r="E116" s="12" t="s">
        <v>40</v>
      </c>
      <c r="F116" s="12" t="s">
        <v>42</v>
      </c>
      <c r="G116" s="12" t="s">
        <v>2</v>
      </c>
      <c r="H116" s="19"/>
    </row>
    <row r="117" spans="2:8" ht="15.75" thickBot="1" x14ac:dyDescent="0.3">
      <c r="B117" s="1"/>
      <c r="C117" s="1"/>
      <c r="D117" s="1" t="s">
        <v>41</v>
      </c>
      <c r="E117" s="32">
        <v>5000</v>
      </c>
      <c r="F117" s="8">
        <v>1</v>
      </c>
      <c r="G117" s="16">
        <f>E117*F117</f>
        <v>5000</v>
      </c>
      <c r="H117" s="6"/>
    </row>
    <row r="118" spans="2:8" ht="5.0999999999999996" customHeight="1" thickTop="1" x14ac:dyDescent="0.25">
      <c r="B118" s="10"/>
      <c r="C118" s="10"/>
      <c r="D118" s="10"/>
      <c r="E118" s="10"/>
      <c r="F118" s="10"/>
      <c r="G118" s="10"/>
      <c r="H118" s="10"/>
    </row>
    <row r="119" spans="2:8" ht="15.75" thickBot="1" x14ac:dyDescent="0.3">
      <c r="B119" s="1"/>
      <c r="C119" s="1"/>
      <c r="D119" s="2" t="s">
        <v>38</v>
      </c>
      <c r="E119" s="6"/>
      <c r="F119" s="8"/>
      <c r="G119" s="6"/>
      <c r="H119" s="30">
        <f>SUM(G107:G117)</f>
        <v>5000</v>
      </c>
    </row>
    <row r="120" spans="2:8" ht="15.75" thickTop="1" x14ac:dyDescent="0.25">
      <c r="B120" s="1"/>
      <c r="C120" s="1"/>
      <c r="D120" s="1"/>
      <c r="E120" s="6"/>
      <c r="F120" s="8"/>
      <c r="G120" s="6"/>
      <c r="H120" s="6"/>
    </row>
    <row r="121" spans="2:8" x14ac:dyDescent="0.25">
      <c r="B121" s="11" t="s">
        <v>45</v>
      </c>
      <c r="C121" s="11"/>
      <c r="D121" s="31"/>
      <c r="E121" s="31"/>
      <c r="F121" s="31"/>
    </row>
    <row r="122" spans="2:8" ht="5.0999999999999996" customHeight="1" x14ac:dyDescent="0.25">
      <c r="B122" s="10"/>
      <c r="C122" s="10"/>
      <c r="D122" s="10"/>
      <c r="E122" s="10"/>
      <c r="F122" s="10"/>
      <c r="G122" s="10"/>
      <c r="H122" s="10"/>
    </row>
    <row r="123" spans="2:8" ht="30" customHeight="1" x14ac:dyDescent="0.25">
      <c r="B123" s="7"/>
      <c r="C123" s="43" t="s">
        <v>12</v>
      </c>
      <c r="D123" s="43"/>
      <c r="E123" s="12" t="s">
        <v>7</v>
      </c>
      <c r="F123" s="12" t="s">
        <v>8</v>
      </c>
      <c r="G123" s="12" t="s">
        <v>2</v>
      </c>
      <c r="H123" s="19"/>
    </row>
    <row r="124" spans="2:8" ht="15.75" thickBot="1" x14ac:dyDescent="0.3">
      <c r="B124" s="1"/>
      <c r="C124" s="1"/>
      <c r="D124" s="1" t="s">
        <v>4</v>
      </c>
      <c r="E124" s="17">
        <v>0</v>
      </c>
      <c r="F124" s="8">
        <v>100</v>
      </c>
      <c r="G124" s="16">
        <f>E124*F124</f>
        <v>0</v>
      </c>
      <c r="H124" s="20"/>
    </row>
    <row r="125" spans="2:8" ht="16.5" thickTop="1" thickBot="1" x14ac:dyDescent="0.3">
      <c r="B125" s="1"/>
      <c r="C125" s="1"/>
      <c r="D125" s="1" t="s">
        <v>5</v>
      </c>
      <c r="E125" s="16">
        <v>0</v>
      </c>
      <c r="F125" s="8">
        <v>100</v>
      </c>
      <c r="G125" s="16">
        <f>E125*F125</f>
        <v>0</v>
      </c>
      <c r="H125" s="20"/>
    </row>
    <row r="126" spans="2:8" ht="16.5" thickTop="1" thickBot="1" x14ac:dyDescent="0.3">
      <c r="B126" s="1"/>
      <c r="C126" s="1"/>
      <c r="D126" s="1" t="s">
        <v>6</v>
      </c>
      <c r="E126" s="18">
        <v>0</v>
      </c>
      <c r="F126" s="8">
        <v>50</v>
      </c>
      <c r="G126" s="16">
        <f>E126*F126</f>
        <v>0</v>
      </c>
      <c r="H126" s="20"/>
    </row>
    <row r="127" spans="2:8" ht="16.5" thickTop="1" thickBot="1" x14ac:dyDescent="0.3">
      <c r="B127" s="1"/>
      <c r="C127" s="1"/>
      <c r="D127" s="1" t="s">
        <v>17</v>
      </c>
      <c r="E127" s="18">
        <v>0</v>
      </c>
      <c r="F127" s="8">
        <v>30</v>
      </c>
      <c r="G127" s="16">
        <f>E127*F127</f>
        <v>0</v>
      </c>
      <c r="H127" s="20"/>
    </row>
    <row r="128" spans="2:8" ht="30" customHeight="1" thickTop="1" x14ac:dyDescent="0.25">
      <c r="B128" s="7"/>
      <c r="C128" s="43" t="s">
        <v>39</v>
      </c>
      <c r="D128" s="43"/>
      <c r="E128" s="12" t="s">
        <v>7</v>
      </c>
      <c r="F128" s="12" t="s">
        <v>8</v>
      </c>
      <c r="G128" s="12" t="s">
        <v>2</v>
      </c>
      <c r="H128" s="19"/>
    </row>
    <row r="129" spans="2:8" ht="15.75" thickBot="1" x14ac:dyDescent="0.3">
      <c r="B129" s="1"/>
      <c r="C129" s="1"/>
      <c r="D129" s="1" t="s">
        <v>4</v>
      </c>
      <c r="E129" s="17">
        <v>0</v>
      </c>
      <c r="F129" s="8">
        <v>32</v>
      </c>
      <c r="G129" s="16">
        <f>E129*F129</f>
        <v>0</v>
      </c>
      <c r="H129" s="6"/>
    </row>
    <row r="130" spans="2:8" ht="16.5" thickTop="1" thickBot="1" x14ac:dyDescent="0.3">
      <c r="B130" s="1"/>
      <c r="C130" s="1"/>
      <c r="D130" s="1" t="s">
        <v>5</v>
      </c>
      <c r="E130" s="16">
        <v>0</v>
      </c>
      <c r="F130" s="8">
        <v>32</v>
      </c>
      <c r="G130" s="16">
        <f>E130*F130</f>
        <v>0</v>
      </c>
      <c r="H130" s="6"/>
    </row>
    <row r="131" spans="2:8" ht="16.5" thickTop="1" thickBot="1" x14ac:dyDescent="0.3">
      <c r="B131" s="1"/>
      <c r="C131" s="1"/>
      <c r="D131" s="1" t="s">
        <v>6</v>
      </c>
      <c r="E131" s="18">
        <v>0</v>
      </c>
      <c r="F131" s="8">
        <v>8</v>
      </c>
      <c r="G131" s="16">
        <f>E131*F131</f>
        <v>0</v>
      </c>
      <c r="H131" s="6"/>
    </row>
    <row r="132" spans="2:8" ht="16.5" thickTop="1" thickBot="1" x14ac:dyDescent="0.3">
      <c r="B132" s="1"/>
      <c r="C132" s="1"/>
      <c r="D132" s="1" t="s">
        <v>17</v>
      </c>
      <c r="E132" s="18">
        <v>0</v>
      </c>
      <c r="F132" s="8">
        <v>0</v>
      </c>
      <c r="G132" s="16">
        <f>E132*F132</f>
        <v>0</v>
      </c>
      <c r="H132" s="20"/>
    </row>
    <row r="133" spans="2:8" ht="30" customHeight="1" thickTop="1" x14ac:dyDescent="0.25">
      <c r="B133" s="7"/>
      <c r="C133" s="43" t="s">
        <v>43</v>
      </c>
      <c r="D133" s="43"/>
      <c r="E133" s="12" t="s">
        <v>40</v>
      </c>
      <c r="F133" s="12" t="s">
        <v>42</v>
      </c>
      <c r="G133" s="12" t="s">
        <v>2</v>
      </c>
      <c r="H133" s="19"/>
    </row>
    <row r="134" spans="2:8" ht="15.75" thickBot="1" x14ac:dyDescent="0.3">
      <c r="B134" s="1"/>
      <c r="C134" s="1"/>
      <c r="D134" s="1" t="s">
        <v>41</v>
      </c>
      <c r="E134" s="32">
        <v>5000</v>
      </c>
      <c r="F134" s="8">
        <v>1</v>
      </c>
      <c r="G134" s="16">
        <f>E134*F134</f>
        <v>5000</v>
      </c>
      <c r="H134" s="6"/>
    </row>
    <row r="135" spans="2:8" ht="5.0999999999999996" customHeight="1" thickTop="1" x14ac:dyDescent="0.25">
      <c r="B135" s="10"/>
      <c r="C135" s="10"/>
      <c r="D135" s="10"/>
      <c r="E135" s="10"/>
      <c r="F135" s="10"/>
      <c r="G135" s="10"/>
      <c r="H135" s="10"/>
    </row>
    <row r="136" spans="2:8" ht="15.75" thickBot="1" x14ac:dyDescent="0.3">
      <c r="B136" s="1"/>
      <c r="C136" s="1"/>
      <c r="D136" s="2" t="s">
        <v>19</v>
      </c>
      <c r="E136" s="6"/>
      <c r="F136" s="8"/>
      <c r="G136" s="6"/>
      <c r="H136" s="30">
        <f>SUM(G124:G134)</f>
        <v>5000</v>
      </c>
    </row>
    <row r="137" spans="2:8" ht="15.75" thickTop="1" x14ac:dyDescent="0.25">
      <c r="B137" s="1"/>
      <c r="C137" s="1"/>
      <c r="D137" s="1"/>
      <c r="E137" s="6"/>
      <c r="F137" s="8"/>
      <c r="G137" s="6"/>
      <c r="H137" s="6"/>
    </row>
    <row r="138" spans="2:8" x14ac:dyDescent="0.25">
      <c r="B138" s="11" t="s">
        <v>46</v>
      </c>
      <c r="C138" s="11"/>
      <c r="D138" s="31"/>
      <c r="E138" s="31"/>
      <c r="F138" s="31"/>
    </row>
    <row r="139" spans="2:8" ht="5.0999999999999996" customHeight="1" x14ac:dyDescent="0.25">
      <c r="B139" s="10"/>
      <c r="C139" s="10"/>
      <c r="D139" s="10"/>
      <c r="E139" s="10"/>
      <c r="F139" s="10"/>
      <c r="G139" s="10"/>
      <c r="H139" s="10"/>
    </row>
    <row r="140" spans="2:8" ht="30" customHeight="1" x14ac:dyDescent="0.25">
      <c r="B140" s="7"/>
      <c r="C140" s="43" t="s">
        <v>12</v>
      </c>
      <c r="D140" s="43"/>
      <c r="E140" s="12" t="s">
        <v>7</v>
      </c>
      <c r="F140" s="12" t="s">
        <v>8</v>
      </c>
      <c r="G140" s="12" t="s">
        <v>2</v>
      </c>
      <c r="H140" s="19"/>
    </row>
    <row r="141" spans="2:8" ht="15.75" thickBot="1" x14ac:dyDescent="0.3">
      <c r="B141" s="1"/>
      <c r="C141" s="1"/>
      <c r="D141" s="1" t="s">
        <v>4</v>
      </c>
      <c r="E141" s="17">
        <v>0</v>
      </c>
      <c r="F141" s="8">
        <v>100</v>
      </c>
      <c r="G141" s="16">
        <f>E141*F141</f>
        <v>0</v>
      </c>
      <c r="H141" s="20"/>
    </row>
    <row r="142" spans="2:8" ht="16.5" thickTop="1" thickBot="1" x14ac:dyDescent="0.3">
      <c r="B142" s="1"/>
      <c r="C142" s="1"/>
      <c r="D142" s="1" t="s">
        <v>5</v>
      </c>
      <c r="E142" s="16">
        <v>0</v>
      </c>
      <c r="F142" s="8">
        <v>100</v>
      </c>
      <c r="G142" s="16">
        <f>E142*F142</f>
        <v>0</v>
      </c>
      <c r="H142" s="20"/>
    </row>
    <row r="143" spans="2:8" ht="16.5" thickTop="1" thickBot="1" x14ac:dyDescent="0.3">
      <c r="B143" s="1"/>
      <c r="C143" s="1"/>
      <c r="D143" s="1" t="s">
        <v>6</v>
      </c>
      <c r="E143" s="18">
        <v>0</v>
      </c>
      <c r="F143" s="8">
        <v>50</v>
      </c>
      <c r="G143" s="16">
        <f>E143*F143</f>
        <v>0</v>
      </c>
      <c r="H143" s="20"/>
    </row>
    <row r="144" spans="2:8" ht="16.5" thickTop="1" thickBot="1" x14ac:dyDescent="0.3">
      <c r="B144" s="1"/>
      <c r="C144" s="1"/>
      <c r="D144" s="1" t="s">
        <v>17</v>
      </c>
      <c r="E144" s="18">
        <v>0</v>
      </c>
      <c r="F144" s="8">
        <v>30</v>
      </c>
      <c r="G144" s="16">
        <f>E144*F144</f>
        <v>0</v>
      </c>
      <c r="H144" s="20"/>
    </row>
    <row r="145" spans="1:8" ht="30" customHeight="1" thickTop="1" x14ac:dyDescent="0.25">
      <c r="B145" s="7"/>
      <c r="C145" s="43" t="s">
        <v>39</v>
      </c>
      <c r="D145" s="43"/>
      <c r="E145" s="12" t="s">
        <v>7</v>
      </c>
      <c r="F145" s="12" t="s">
        <v>8</v>
      </c>
      <c r="G145" s="12" t="s">
        <v>2</v>
      </c>
      <c r="H145" s="19"/>
    </row>
    <row r="146" spans="1:8" ht="15.75" thickBot="1" x14ac:dyDescent="0.3">
      <c r="B146" s="1"/>
      <c r="C146" s="1"/>
      <c r="D146" s="1" t="s">
        <v>4</v>
      </c>
      <c r="E146" s="17">
        <v>0</v>
      </c>
      <c r="F146" s="8">
        <v>32</v>
      </c>
      <c r="G146" s="16">
        <f>E146*F146</f>
        <v>0</v>
      </c>
      <c r="H146" s="6"/>
    </row>
    <row r="147" spans="1:8" ht="16.5" thickTop="1" thickBot="1" x14ac:dyDescent="0.3">
      <c r="B147" s="1"/>
      <c r="C147" s="1"/>
      <c r="D147" s="1" t="s">
        <v>5</v>
      </c>
      <c r="E147" s="16">
        <v>0</v>
      </c>
      <c r="F147" s="8">
        <v>32</v>
      </c>
      <c r="G147" s="16">
        <f>E147*F147</f>
        <v>0</v>
      </c>
      <c r="H147" s="6"/>
    </row>
    <row r="148" spans="1:8" ht="16.5" thickTop="1" thickBot="1" x14ac:dyDescent="0.3">
      <c r="B148" s="1"/>
      <c r="C148" s="1"/>
      <c r="D148" s="1" t="s">
        <v>6</v>
      </c>
      <c r="E148" s="18">
        <v>0</v>
      </c>
      <c r="F148" s="8">
        <v>8</v>
      </c>
      <c r="G148" s="16">
        <f>E148*F148</f>
        <v>0</v>
      </c>
      <c r="H148" s="6"/>
    </row>
    <row r="149" spans="1:8" ht="16.5" thickTop="1" thickBot="1" x14ac:dyDescent="0.3">
      <c r="B149" s="1"/>
      <c r="C149" s="1"/>
      <c r="D149" s="1" t="s">
        <v>17</v>
      </c>
      <c r="E149" s="18">
        <v>0</v>
      </c>
      <c r="F149" s="8">
        <v>0</v>
      </c>
      <c r="G149" s="16">
        <f>E149*F149</f>
        <v>0</v>
      </c>
      <c r="H149" s="20"/>
    </row>
    <row r="150" spans="1:8" ht="30" customHeight="1" thickTop="1" x14ac:dyDescent="0.25">
      <c r="B150" s="7"/>
      <c r="C150" s="43" t="s">
        <v>43</v>
      </c>
      <c r="D150" s="43"/>
      <c r="E150" s="12" t="s">
        <v>40</v>
      </c>
      <c r="F150" s="12" t="s">
        <v>42</v>
      </c>
      <c r="G150" s="12" t="s">
        <v>2</v>
      </c>
      <c r="H150" s="19"/>
    </row>
    <row r="151" spans="1:8" ht="15.75" thickBot="1" x14ac:dyDescent="0.3">
      <c r="B151" s="1"/>
      <c r="C151" s="1"/>
      <c r="D151" s="1" t="s">
        <v>41</v>
      </c>
      <c r="E151" s="32">
        <v>5000</v>
      </c>
      <c r="F151" s="8">
        <v>1</v>
      </c>
      <c r="G151" s="16">
        <f>E151*F151</f>
        <v>5000</v>
      </c>
      <c r="H151" s="6"/>
    </row>
    <row r="152" spans="1:8" ht="5.0999999999999996" customHeight="1" thickTop="1" x14ac:dyDescent="0.25">
      <c r="B152" s="10"/>
      <c r="C152" s="10"/>
      <c r="D152" s="10"/>
      <c r="E152" s="10"/>
      <c r="F152" s="10"/>
      <c r="G152" s="10"/>
      <c r="H152" s="10"/>
    </row>
    <row r="153" spans="1:8" ht="15.75" thickBot="1" x14ac:dyDescent="0.3">
      <c r="B153" s="1"/>
      <c r="C153" s="1"/>
      <c r="D153" s="2" t="s">
        <v>23</v>
      </c>
      <c r="E153" s="6"/>
      <c r="F153" s="8"/>
      <c r="G153" s="6"/>
      <c r="H153" s="30">
        <f>SUM(G141:G151)</f>
        <v>5000</v>
      </c>
    </row>
    <row r="154" spans="1:8" ht="12.75" customHeight="1" thickTop="1" x14ac:dyDescent="0.25">
      <c r="B154" s="1"/>
      <c r="C154" s="1"/>
      <c r="D154" s="2"/>
      <c r="E154" s="6"/>
      <c r="F154" s="8"/>
      <c r="G154" s="6"/>
      <c r="H154" s="16"/>
    </row>
    <row r="155" spans="1:8" ht="0.75" hidden="1" customHeight="1" x14ac:dyDescent="0.25">
      <c r="B155" s="10"/>
      <c r="C155" s="10"/>
      <c r="D155" s="10"/>
      <c r="E155" s="10"/>
      <c r="F155" s="10"/>
      <c r="G155" s="10"/>
      <c r="H155" s="10"/>
    </row>
    <row r="156" spans="1:8" x14ac:dyDescent="0.25">
      <c r="B156" s="10"/>
      <c r="C156" s="10"/>
      <c r="D156" s="10"/>
      <c r="E156" s="10"/>
      <c r="F156" s="10"/>
      <c r="G156" s="10"/>
    </row>
    <row r="157" spans="1:8" ht="16.5" customHeight="1" x14ac:dyDescent="0.25">
      <c r="A157" s="10" t="s">
        <v>30</v>
      </c>
      <c r="B157" s="1"/>
      <c r="C157" s="1"/>
      <c r="D157" s="1"/>
      <c r="E157" s="1"/>
      <c r="F157" s="1"/>
      <c r="G157" s="1"/>
      <c r="H157" s="1"/>
    </row>
    <row r="158" spans="1:8" ht="45" customHeight="1" x14ac:dyDescent="0.25">
      <c r="B158" s="42" t="s">
        <v>24</v>
      </c>
      <c r="C158" s="42"/>
      <c r="D158" s="42"/>
      <c r="E158" s="12" t="s">
        <v>3</v>
      </c>
      <c r="F158" s="12" t="s">
        <v>1</v>
      </c>
      <c r="G158" s="12" t="s">
        <v>2</v>
      </c>
      <c r="H158" s="12" t="s">
        <v>9</v>
      </c>
    </row>
    <row r="159" spans="1:8" ht="19.5" customHeight="1" thickBot="1" x14ac:dyDescent="0.3">
      <c r="D159" s="1" t="s">
        <v>31</v>
      </c>
      <c r="E159" s="14">
        <v>0</v>
      </c>
      <c r="F159" s="3">
        <v>3</v>
      </c>
      <c r="G159" s="15">
        <f>E159*F159</f>
        <v>0</v>
      </c>
      <c r="H159" s="5"/>
    </row>
    <row r="160" spans="1:8" ht="21.75" customHeight="1" thickTop="1" thickBot="1" x14ac:dyDescent="0.3">
      <c r="D160" s="1" t="s">
        <v>32</v>
      </c>
      <c r="E160" s="14">
        <v>0</v>
      </c>
      <c r="F160" s="3">
        <v>1</v>
      </c>
      <c r="G160" s="15">
        <f>E160*F160</f>
        <v>0</v>
      </c>
      <c r="H160" s="5"/>
    </row>
    <row r="161" spans="1:8" ht="21.75" customHeight="1" thickTop="1" thickBot="1" x14ac:dyDescent="0.3">
      <c r="D161" s="1" t="s">
        <v>33</v>
      </c>
      <c r="E161" s="14">
        <v>0</v>
      </c>
      <c r="F161" s="3">
        <v>1</v>
      </c>
      <c r="G161" s="15">
        <f>E161*F161</f>
        <v>0</v>
      </c>
      <c r="H161" s="5"/>
    </row>
    <row r="162" spans="1:8" ht="45" customHeight="1" thickTop="1" x14ac:dyDescent="0.25">
      <c r="B162" s="42" t="s">
        <v>25</v>
      </c>
      <c r="C162" s="42"/>
      <c r="D162" s="42"/>
      <c r="E162" s="12" t="s">
        <v>3</v>
      </c>
      <c r="F162" s="12" t="s">
        <v>1</v>
      </c>
      <c r="G162" s="12" t="s">
        <v>2</v>
      </c>
      <c r="H162" s="12" t="s">
        <v>9</v>
      </c>
    </row>
    <row r="163" spans="1:8" ht="19.5" customHeight="1" thickBot="1" x14ac:dyDescent="0.3">
      <c r="D163" s="1" t="s">
        <v>50</v>
      </c>
      <c r="E163" s="34">
        <v>0</v>
      </c>
      <c r="F163" s="35">
        <v>0</v>
      </c>
      <c r="G163" s="36">
        <f>E163*F163</f>
        <v>0</v>
      </c>
      <c r="H163" s="5"/>
    </row>
    <row r="164" spans="1:8" ht="19.5" customHeight="1" thickTop="1" thickBot="1" x14ac:dyDescent="0.3">
      <c r="D164" s="1" t="s">
        <v>47</v>
      </c>
      <c r="E164" s="14">
        <v>0</v>
      </c>
      <c r="F164" s="3">
        <v>4</v>
      </c>
      <c r="G164" s="15">
        <f>E164*F164</f>
        <v>0</v>
      </c>
      <c r="H164" s="5"/>
    </row>
    <row r="165" spans="1:8" ht="21.75" customHeight="1" thickTop="1" thickBot="1" x14ac:dyDescent="0.3">
      <c r="D165" s="1" t="s">
        <v>48</v>
      </c>
      <c r="E165" s="14">
        <v>0</v>
      </c>
      <c r="F165" s="3">
        <v>4</v>
      </c>
      <c r="G165" s="15">
        <f>E165*F165</f>
        <v>0</v>
      </c>
      <c r="H165" s="5"/>
    </row>
    <row r="166" spans="1:8" ht="21.75" customHeight="1" thickTop="1" thickBot="1" x14ac:dyDescent="0.3">
      <c r="D166" s="1" t="s">
        <v>49</v>
      </c>
      <c r="E166" s="14">
        <v>0</v>
      </c>
      <c r="F166" s="3">
        <v>4</v>
      </c>
      <c r="G166" s="15">
        <f>E166*F166</f>
        <v>0</v>
      </c>
      <c r="H166" s="5"/>
    </row>
    <row r="167" spans="1:8" ht="20.25" customHeight="1" thickTop="1" thickBot="1" x14ac:dyDescent="0.3">
      <c r="B167" s="2"/>
      <c r="C167" s="2"/>
      <c r="D167" s="2" t="s">
        <v>0</v>
      </c>
      <c r="E167" s="13"/>
      <c r="F167" s="4"/>
      <c r="G167" s="4"/>
      <c r="H167" s="29">
        <f>SUM(G159:G166)</f>
        <v>0</v>
      </c>
    </row>
    <row r="168" spans="1:8" ht="1.5" customHeight="1" thickTop="1" x14ac:dyDescent="0.25"/>
    <row r="170" spans="1:8" ht="5.0999999999999996" customHeight="1" x14ac:dyDescent="0.25">
      <c r="B170" s="10"/>
      <c r="C170" s="10"/>
      <c r="D170" s="10"/>
      <c r="E170" s="10"/>
      <c r="F170" s="10"/>
      <c r="G170" s="10"/>
      <c r="H170" s="10"/>
    </row>
    <row r="171" spans="1:8" hidden="1" x14ac:dyDescent="0.25">
      <c r="B171" s="1"/>
      <c r="C171" s="1"/>
      <c r="D171" s="2"/>
      <c r="E171" s="6"/>
      <c r="F171" s="8"/>
      <c r="G171" s="6"/>
      <c r="H171" s="21"/>
    </row>
    <row r="172" spans="1:8" ht="16.5" customHeight="1" thickBot="1" x14ac:dyDescent="0.3">
      <c r="B172" s="1"/>
      <c r="C172" s="1"/>
      <c r="D172" s="1"/>
      <c r="E172" s="6"/>
      <c r="F172" s="8"/>
      <c r="G172" s="6"/>
      <c r="H172" s="6"/>
    </row>
    <row r="173" spans="1:8" s="26" customFormat="1" ht="36.75" customHeight="1" thickTop="1" thickBot="1" x14ac:dyDescent="0.35">
      <c r="A173"/>
      <c r="B173" s="23"/>
      <c r="C173" s="23"/>
      <c r="D173" s="23"/>
      <c r="E173" s="24"/>
      <c r="F173" s="25"/>
      <c r="G173" s="24"/>
      <c r="H173" s="27">
        <f>SUM(H13,H27,H47,H64,H81,H167)</f>
        <v>25000</v>
      </c>
    </row>
    <row r="174" spans="1:8" ht="17.25" customHeight="1" thickTop="1" x14ac:dyDescent="0.3">
      <c r="A174" s="22" t="s">
        <v>13</v>
      </c>
    </row>
    <row r="175" spans="1:8" x14ac:dyDescent="0.25">
      <c r="D175" s="41" t="s">
        <v>29</v>
      </c>
      <c r="E175" s="41"/>
      <c r="F175" s="41"/>
    </row>
    <row r="176" spans="1:8" x14ac:dyDescent="0.25">
      <c r="D176" s="41" t="s">
        <v>28</v>
      </c>
      <c r="E176" s="41"/>
      <c r="F176" s="41"/>
    </row>
  </sheetData>
  <mergeCells count="31">
    <mergeCell ref="C150:D150"/>
    <mergeCell ref="C44:D44"/>
    <mergeCell ref="C61:D61"/>
    <mergeCell ref="C78:D78"/>
    <mergeCell ref="C116:D116"/>
    <mergeCell ref="C133:D133"/>
    <mergeCell ref="C145:D145"/>
    <mergeCell ref="C106:D106"/>
    <mergeCell ref="C111:D111"/>
    <mergeCell ref="C89:D89"/>
    <mergeCell ref="C94:D94"/>
    <mergeCell ref="C123:D123"/>
    <mergeCell ref="C128:D128"/>
    <mergeCell ref="C140:D140"/>
    <mergeCell ref="C99:D99"/>
    <mergeCell ref="D176:F176"/>
    <mergeCell ref="B4:D4"/>
    <mergeCell ref="C34:D34"/>
    <mergeCell ref="C39:D39"/>
    <mergeCell ref="D175:F175"/>
    <mergeCell ref="B158:D158"/>
    <mergeCell ref="B162:D162"/>
    <mergeCell ref="B7:D7"/>
    <mergeCell ref="B10:D10"/>
    <mergeCell ref="B18:D18"/>
    <mergeCell ref="B21:D21"/>
    <mergeCell ref="B24:D24"/>
    <mergeCell ref="C51:D51"/>
    <mergeCell ref="C56:D56"/>
    <mergeCell ref="C68:D68"/>
    <mergeCell ref="C73:D73"/>
  </mergeCells>
  <pageMargins left="0.7" right="0.7" top="0.75" bottom="0.75" header="0.3" footer="0.3"/>
  <pageSetup scale="74" orientation="portrait" r:id="rId1"/>
  <headerFooter>
    <oddHeader>&amp;LAddendum No. 1&amp;CSound System Maintenance and Repair Services
MSA Project No. 18-045
Revised Bid Form 2/6/2018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Maryland Stadium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Steier, Vince</dc:creator>
  <cp:lastModifiedBy>Sandra Fox</cp:lastModifiedBy>
  <cp:lastPrinted>2018-02-01T20:13:43Z</cp:lastPrinted>
  <dcterms:created xsi:type="dcterms:W3CDTF">2012-01-06T16:35:47Z</dcterms:created>
  <dcterms:modified xsi:type="dcterms:W3CDTF">2018-02-06T20:40:06Z</dcterms:modified>
</cp:coreProperties>
</file>